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<sst xmlns="http://schemas.openxmlformats.org/spreadsheetml/2006/main" count="64" uniqueCount="28">
  <si>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2023年生命科学学院研究生学业奖学金名额分配表</t>
  </si>
  <si>
    <t>序号</t>
  </si>
  <si>
    <t>研究生培养单位</t>
  </si>
  <si>
    <t>三年级博士生数</t>
  </si>
  <si>
    <t>博士一等（10%）（15000元/生·年）</t>
  </si>
  <si>
    <t>博士二等（10%）（10000元/生·年）</t>
  </si>
  <si>
    <t>博士三等（20%）（6000元/生·年）</t>
  </si>
  <si>
    <t>三年级博士预算总额(元）</t>
  </si>
  <si>
    <t>基数</t>
  </si>
  <si>
    <t>金额</t>
  </si>
  <si>
    <t>2021级博士生评审组</t>
  </si>
  <si>
    <t>总计</t>
  </si>
  <si>
    <t>二年级博士生数</t>
  </si>
  <si>
    <t>二年级博士预算总额(元）</t>
  </si>
  <si>
    <t>2022级博士生评审组</t>
  </si>
  <si>
    <t>三年级硕士生数</t>
  </si>
  <si>
    <t>硕士一等（10%）（10000元/生·年）</t>
  </si>
  <si>
    <t>硕士二等（10%）（6000元/生·年）</t>
  </si>
  <si>
    <t>硕士三等（20%）（3000元/生·年）</t>
  </si>
  <si>
    <t>三年级硕士预算总额(元）</t>
  </si>
  <si>
    <t>2021级理学类硕士评审组</t>
  </si>
  <si>
    <t>2021级工学类硕士评审组</t>
  </si>
  <si>
    <t>2021级硕士研究生总计</t>
  </si>
  <si>
    <t>二年级硕士生数</t>
  </si>
  <si>
    <t>二年级硕士预算总额(元）</t>
  </si>
  <si>
    <t>2022级理学类硕士评审组</t>
  </si>
  <si>
    <t>2022级工学类硕士评审组</t>
  </si>
  <si>
    <t>2022级教学类硕士评审组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</si>
</sst>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6.625" style="2" customWidth="1"/>
    <col min="2" max="2" width="30.625" style="2" customWidth="1"/>
    <col min="3" max="9" width="10.625" style="2" customWidth="1"/>
    <col min="10" max="10" width="15.625" style="3" customWidth="1"/>
    <col min="11" max="16384" width="9.00390625" style="2" customWidth="1"/>
  </cols>
  <sheetData>
    <row r="1" spans="1:1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9.5" customHeight="1">
      <c r="A2" s="5" t="s">
        <v>1</v>
      </c>
      <c r="B2" s="5" t="s">
        <v>2</v>
      </c>
      <c r="C2" s="6" t="s">
        <v>3</v>
      </c>
      <c r="D2" s="7" t="s">
        <v>4</v>
      </c>
      <c r="E2" s="7"/>
      <c r="F2" s="7" t="s">
        <v>5</v>
      </c>
      <c r="G2" s="7"/>
      <c r="H2" s="7" t="s">
        <v>6</v>
      </c>
      <c r="I2" s="7"/>
      <c r="J2" s="6" t="s">
        <v>7</v>
      </c>
    </row>
    <row r="3" spans="1:10" ht="19.5" customHeight="1">
      <c r="A3" s="8"/>
      <c r="B3" s="5"/>
      <c r="C3" s="9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9"/>
    </row>
    <row r="4" spans="1:10" ht="19.5" customHeight="1">
      <c r="A4" s="5">
        <v>1</v>
      </c>
      <c r="B4" s="5" t="s">
        <v>10</v>
      </c>
      <c r="C4" s="10">
        <v>12</v>
      </c>
      <c r="D4" s="11">
        <v>1</v>
      </c>
      <c r="E4" s="8">
        <f>D4*15000</f>
        <v>15000</v>
      </c>
      <c r="F4" s="11">
        <v>1</v>
      </c>
      <c r="G4" s="8">
        <f>F4*10000</f>
        <v>10000</v>
      </c>
      <c r="H4" s="11">
        <v>2</v>
      </c>
      <c r="I4" s="8">
        <f>H4*6000</f>
        <v>12000</v>
      </c>
      <c r="J4" s="8">
        <f>E4+G4+I4</f>
        <v>37000</v>
      </c>
    </row>
    <row r="5" spans="1:10" ht="19.5" customHeight="1">
      <c r="A5" s="5"/>
      <c r="B5" s="5" t="s">
        <v>11</v>
      </c>
      <c r="C5" s="10">
        <f>SUM(C4:C4)</f>
        <v>12</v>
      </c>
      <c r="D5" s="10">
        <f aca="true" t="shared" si="0" ref="D5:J5">SUM(D4:D4)</f>
        <v>1</v>
      </c>
      <c r="E5" s="10">
        <f t="shared" si="0"/>
        <v>15000</v>
      </c>
      <c r="F5" s="10">
        <f t="shared" si="0"/>
        <v>1</v>
      </c>
      <c r="G5" s="10">
        <f t="shared" si="0"/>
        <v>10000</v>
      </c>
      <c r="H5" s="10">
        <f t="shared" si="0"/>
        <v>2</v>
      </c>
      <c r="I5" s="10">
        <f t="shared" si="0"/>
        <v>12000</v>
      </c>
      <c r="J5" s="10">
        <f t="shared" si="0"/>
        <v>37000</v>
      </c>
    </row>
    <row r="6" spans="1:10" ht="45" customHeight="1">
      <c r="A6" s="5" t="s">
        <v>1</v>
      </c>
      <c r="B6" s="5" t="s">
        <v>2</v>
      </c>
      <c r="C6" s="6" t="s">
        <v>12</v>
      </c>
      <c r="D6" s="7" t="s">
        <v>4</v>
      </c>
      <c r="E6" s="7"/>
      <c r="F6" s="7" t="s">
        <v>5</v>
      </c>
      <c r="G6" s="7"/>
      <c r="H6" s="7" t="s">
        <v>6</v>
      </c>
      <c r="I6" s="7"/>
      <c r="J6" s="6" t="s">
        <v>13</v>
      </c>
    </row>
    <row r="7" spans="1:10" ht="19.5" customHeight="1">
      <c r="A7" s="8"/>
      <c r="B7" s="5"/>
      <c r="C7" s="9"/>
      <c r="D7" s="5" t="s">
        <v>8</v>
      </c>
      <c r="E7" s="5" t="s">
        <v>9</v>
      </c>
      <c r="F7" s="5" t="s">
        <v>8</v>
      </c>
      <c r="G7" s="5" t="s">
        <v>9</v>
      </c>
      <c r="H7" s="5" t="s">
        <v>8</v>
      </c>
      <c r="I7" s="5" t="s">
        <v>9</v>
      </c>
      <c r="J7" s="9"/>
    </row>
    <row r="8" spans="1:10" ht="19.5" customHeight="1">
      <c r="A8" s="5">
        <v>2</v>
      </c>
      <c r="B8" s="5" t="s">
        <v>14</v>
      </c>
      <c r="C8" s="10">
        <v>11</v>
      </c>
      <c r="D8" s="11">
        <v>1</v>
      </c>
      <c r="E8" s="8">
        <f>D8*15000</f>
        <v>15000</v>
      </c>
      <c r="F8" s="11">
        <v>1</v>
      </c>
      <c r="G8" s="8">
        <f>F8*10000</f>
        <v>10000</v>
      </c>
      <c r="H8" s="11">
        <v>2</v>
      </c>
      <c r="I8" s="8">
        <f>H8*6000</f>
        <v>12000</v>
      </c>
      <c r="J8" s="8">
        <f>E8+G8+I8</f>
        <v>37000</v>
      </c>
    </row>
    <row r="9" spans="1:10" ht="19.5" customHeight="1">
      <c r="A9" s="5"/>
      <c r="B9" s="5" t="s">
        <v>11</v>
      </c>
      <c r="C9" s="10">
        <f>SUM(C8:C8)</f>
        <v>11</v>
      </c>
      <c r="D9" s="10">
        <f aca="true" t="shared" si="1" ref="D9:J9">SUM(D8:D8)</f>
        <v>1</v>
      </c>
      <c r="E9" s="10">
        <f t="shared" si="1"/>
        <v>15000</v>
      </c>
      <c r="F9" s="10">
        <f t="shared" si="1"/>
        <v>1</v>
      </c>
      <c r="G9" s="10">
        <f t="shared" si="1"/>
        <v>10000</v>
      </c>
      <c r="H9" s="10">
        <f t="shared" si="1"/>
        <v>2</v>
      </c>
      <c r="I9" s="10">
        <f t="shared" si="1"/>
        <v>12000</v>
      </c>
      <c r="J9" s="10">
        <f t="shared" si="1"/>
        <v>37000</v>
      </c>
    </row>
    <row r="10" spans="1:10" ht="54.75" customHeight="1">
      <c r="A10" s="5" t="s">
        <v>1</v>
      </c>
      <c r="B10" s="5" t="s">
        <v>2</v>
      </c>
      <c r="C10" s="6" t="s">
        <v>15</v>
      </c>
      <c r="D10" s="7" t="s">
        <v>16</v>
      </c>
      <c r="E10" s="7"/>
      <c r="F10" s="7" t="s">
        <v>17</v>
      </c>
      <c r="G10" s="7"/>
      <c r="H10" s="7" t="s">
        <v>18</v>
      </c>
      <c r="I10" s="7"/>
      <c r="J10" s="14" t="s">
        <v>19</v>
      </c>
    </row>
    <row r="11" spans="1:10" ht="19.5" customHeight="1">
      <c r="A11" s="8"/>
      <c r="B11" s="5"/>
      <c r="C11" s="9"/>
      <c r="D11" s="5" t="s">
        <v>8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  <c r="J11" s="15"/>
    </row>
    <row r="12" spans="1:10" ht="19.5" customHeight="1">
      <c r="A12" s="5">
        <v>3</v>
      </c>
      <c r="B12" s="5" t="s">
        <v>20</v>
      </c>
      <c r="C12" s="12">
        <v>92</v>
      </c>
      <c r="D12" s="11">
        <v>9</v>
      </c>
      <c r="E12" s="8">
        <f aca="true" t="shared" si="2" ref="E12:E19">D12*10000</f>
        <v>90000</v>
      </c>
      <c r="F12" s="11">
        <v>9</v>
      </c>
      <c r="G12" s="8">
        <f aca="true" t="shared" si="3" ref="G12:G19">F12*6000</f>
        <v>54000</v>
      </c>
      <c r="H12" s="11">
        <v>18</v>
      </c>
      <c r="I12" s="8">
        <f aca="true" t="shared" si="4" ref="I12:I19">H12*3000</f>
        <v>54000</v>
      </c>
      <c r="J12" s="8">
        <f aca="true" t="shared" si="5" ref="J12:J19">E12+G12+I12</f>
        <v>198000</v>
      </c>
    </row>
    <row r="13" spans="1:10" ht="19.5" customHeight="1">
      <c r="A13" s="5">
        <v>4</v>
      </c>
      <c r="B13" s="5" t="s">
        <v>21</v>
      </c>
      <c r="C13" s="12">
        <v>16</v>
      </c>
      <c r="D13" s="11">
        <v>1</v>
      </c>
      <c r="E13" s="8">
        <f t="shared" si="2"/>
        <v>10000</v>
      </c>
      <c r="F13" s="11">
        <v>1</v>
      </c>
      <c r="G13" s="8">
        <f t="shared" si="3"/>
        <v>6000</v>
      </c>
      <c r="H13" s="11">
        <v>3</v>
      </c>
      <c r="I13" s="8">
        <f t="shared" si="4"/>
        <v>9000</v>
      </c>
      <c r="J13" s="8">
        <f t="shared" si="5"/>
        <v>25000</v>
      </c>
    </row>
    <row r="14" spans="1:10" ht="19.5" customHeight="1">
      <c r="A14" s="5"/>
      <c r="B14" s="5" t="s">
        <v>22</v>
      </c>
      <c r="C14" s="10">
        <f aca="true" t="shared" si="6" ref="C14:J14">SUM(C12:C13)</f>
        <v>108</v>
      </c>
      <c r="D14" s="10">
        <f t="shared" si="6"/>
        <v>10</v>
      </c>
      <c r="E14" s="10">
        <f t="shared" si="6"/>
        <v>100000</v>
      </c>
      <c r="F14" s="10">
        <f t="shared" si="6"/>
        <v>10</v>
      </c>
      <c r="G14" s="10">
        <f t="shared" si="6"/>
        <v>60000</v>
      </c>
      <c r="H14" s="10">
        <f t="shared" si="6"/>
        <v>21</v>
      </c>
      <c r="I14" s="10">
        <f t="shared" si="6"/>
        <v>63000</v>
      </c>
      <c r="J14" s="10">
        <f t="shared" si="6"/>
        <v>223000</v>
      </c>
    </row>
    <row r="15" spans="1:10" ht="48" customHeight="1">
      <c r="A15" s="5" t="s">
        <v>1</v>
      </c>
      <c r="B15" s="5" t="s">
        <v>2</v>
      </c>
      <c r="C15" s="6" t="s">
        <v>23</v>
      </c>
      <c r="D15" s="7" t="s">
        <v>16</v>
      </c>
      <c r="E15" s="7"/>
      <c r="F15" s="7" t="s">
        <v>17</v>
      </c>
      <c r="G15" s="7"/>
      <c r="H15" s="7" t="s">
        <v>18</v>
      </c>
      <c r="I15" s="7"/>
      <c r="J15" s="14" t="s">
        <v>24</v>
      </c>
    </row>
    <row r="16" spans="1:10" ht="19.5" customHeight="1">
      <c r="A16" s="8"/>
      <c r="B16" s="5"/>
      <c r="C16" s="9"/>
      <c r="D16" s="13" t="s">
        <v>8</v>
      </c>
      <c r="E16" s="5" t="s">
        <v>9</v>
      </c>
      <c r="F16" s="5" t="s">
        <v>8</v>
      </c>
      <c r="G16" s="5" t="s">
        <v>9</v>
      </c>
      <c r="H16" s="13" t="s">
        <v>8</v>
      </c>
      <c r="I16" s="5" t="s">
        <v>9</v>
      </c>
      <c r="J16" s="15"/>
    </row>
    <row r="17" spans="1:10" ht="19.5" customHeight="1">
      <c r="A17" s="5">
        <v>5</v>
      </c>
      <c r="B17" s="5" t="s">
        <v>25</v>
      </c>
      <c r="C17" s="12">
        <v>97</v>
      </c>
      <c r="D17" s="11">
        <v>10</v>
      </c>
      <c r="E17" s="8">
        <f t="shared" si="2"/>
        <v>100000</v>
      </c>
      <c r="F17" s="11">
        <v>10</v>
      </c>
      <c r="G17" s="8">
        <f t="shared" si="3"/>
        <v>60000</v>
      </c>
      <c r="H17" s="11">
        <v>19</v>
      </c>
      <c r="I17" s="8">
        <f t="shared" si="4"/>
        <v>57000</v>
      </c>
      <c r="J17" s="8">
        <f t="shared" si="5"/>
        <v>217000</v>
      </c>
    </row>
    <row r="18" spans="1:10" ht="19.5" customHeight="1">
      <c r="A18" s="5">
        <v>6</v>
      </c>
      <c r="B18" s="5" t="s">
        <v>26</v>
      </c>
      <c r="C18" s="12">
        <v>36</v>
      </c>
      <c r="D18" s="11">
        <v>3</v>
      </c>
      <c r="E18" s="8">
        <f t="shared" si="2"/>
        <v>30000</v>
      </c>
      <c r="F18" s="11">
        <v>3</v>
      </c>
      <c r="G18" s="8">
        <f t="shared" si="3"/>
        <v>18000</v>
      </c>
      <c r="H18" s="11">
        <v>7</v>
      </c>
      <c r="I18" s="8">
        <f t="shared" si="4"/>
        <v>21000</v>
      </c>
      <c r="J18" s="8">
        <f t="shared" si="5"/>
        <v>69000</v>
      </c>
    </row>
    <row r="19" spans="1:10" ht="19.5" customHeight="1">
      <c r="A19" s="5">
        <v>7</v>
      </c>
      <c r="B19" s="5" t="s">
        <v>27</v>
      </c>
      <c r="C19" s="12">
        <v>31</v>
      </c>
      <c r="D19" s="11">
        <v>3</v>
      </c>
      <c r="E19" s="8">
        <f t="shared" si="2"/>
        <v>30000</v>
      </c>
      <c r="F19" s="11">
        <v>3</v>
      </c>
      <c r="G19" s="8">
        <f t="shared" si="3"/>
        <v>18000</v>
      </c>
      <c r="H19" s="11">
        <v>6</v>
      </c>
      <c r="I19" s="8">
        <f t="shared" si="4"/>
        <v>18000</v>
      </c>
      <c r="J19" s="8">
        <f t="shared" si="5"/>
        <v>66000</v>
      </c>
    </row>
    <row r="20" spans="1:10" ht="19.5" customHeight="1">
      <c r="A20" s="8"/>
      <c r="B20" s="5" t="s">
        <v>11</v>
      </c>
      <c r="C20" s="12">
        <f aca="true" t="shared" si="7" ref="C20:J20">SUM(C17:C19)</f>
        <v>164</v>
      </c>
      <c r="D20" s="12">
        <f t="shared" si="7"/>
        <v>16</v>
      </c>
      <c r="E20" s="8">
        <f t="shared" si="7"/>
        <v>160000</v>
      </c>
      <c r="F20" s="8">
        <f t="shared" si="7"/>
        <v>16</v>
      </c>
      <c r="G20" s="8">
        <f t="shared" si="7"/>
        <v>96000</v>
      </c>
      <c r="H20" s="8">
        <f t="shared" si="7"/>
        <v>32</v>
      </c>
      <c r="I20" s="8">
        <f t="shared" si="7"/>
        <v>96000</v>
      </c>
      <c r="J20" s="8">
        <f t="shared" si="7"/>
        <v>352000</v>
      </c>
    </row>
  </sheetData>
  <sheetProtection/>
  <mergeCells count="29">
    <mergeCell ref="A1:J1"/>
    <mergeCell ref="D2:E2"/>
    <mergeCell ref="F2:G2"/>
    <mergeCell ref="H2:I2"/>
    <mergeCell ref="D6:E6"/>
    <mergeCell ref="F6:G6"/>
    <mergeCell ref="H6:I6"/>
    <mergeCell ref="D10:E10"/>
    <mergeCell ref="F10:G10"/>
    <mergeCell ref="H10:I10"/>
    <mergeCell ref="D15:E15"/>
    <mergeCell ref="F15:G15"/>
    <mergeCell ref="H15:I15"/>
    <mergeCell ref="A2:A3"/>
    <mergeCell ref="A6:A7"/>
    <mergeCell ref="A10:A11"/>
    <mergeCell ref="A15:A16"/>
    <mergeCell ref="B2:B3"/>
    <mergeCell ref="B6:B7"/>
    <mergeCell ref="B10:B11"/>
    <mergeCell ref="B15:B16"/>
    <mergeCell ref="C2:C3"/>
    <mergeCell ref="C6:C7"/>
    <mergeCell ref="C10:C11"/>
    <mergeCell ref="C15:C16"/>
    <mergeCell ref="J2:J3"/>
    <mergeCell ref="J6:J7"/>
    <mergeCell ref="J10:J11"/>
    <mergeCell ref="J15:J16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</cp:lastModifiedBy>
  <cp:lastPrinted>2021-10-13T08:19:58Z</cp:lastPrinted>
  <dcterms:created xsi:type="dcterms:W3CDTF">1996-12-17T01:32:42Z</dcterms:created>
  <dcterms:modified xsi:type="dcterms:W3CDTF">2023-09-07T02:19:52Z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0ABD2CEFA40D4D8383D3CF821EEF9753</vt:lpwstr>
  </property>
</Properties>
</file>